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320" windowHeight="11640" activeTab="0"/>
  </bookViews>
  <sheets>
    <sheet name="RENSEIGNEMENTS" sheetId="1" r:id="rId1"/>
    <sheet name="INSCRIPTIONS" sheetId="2" r:id="rId2"/>
    <sheet name="CATEGORIES" sheetId="3" r:id="rId3"/>
  </sheets>
  <definedNames>
    <definedName name="_xlnm.Print_Titles" localSheetId="1">'INSCRIPTIONS'!$1:$3</definedName>
  </definedNames>
  <calcPr fullCalcOnLoad="1"/>
</workbook>
</file>

<file path=xl/sharedStrings.xml><?xml version="1.0" encoding="utf-8"?>
<sst xmlns="http://schemas.openxmlformats.org/spreadsheetml/2006/main" count="39" uniqueCount="31">
  <si>
    <t>CLUB</t>
  </si>
  <si>
    <t>NOM</t>
  </si>
  <si>
    <t>PRENOM</t>
  </si>
  <si>
    <t>DATE DE NAISSANCE</t>
  </si>
  <si>
    <t>SEXE</t>
  </si>
  <si>
    <t>TOTAL</t>
  </si>
  <si>
    <t>NOMBRE JEUNES</t>
  </si>
  <si>
    <t>NOMBRE ACCOMPAGNANTS</t>
  </si>
  <si>
    <t>PARTICIPATION AU REPAS
(chèque à libeller au nom du Comité Pyrénées Méditerranée FFESSM)</t>
  </si>
  <si>
    <t>Coordonnées du responsable
présent à la manifestation :</t>
  </si>
  <si>
    <t>N° CLUB :</t>
  </si>
  <si>
    <t>NOM DU CLUB :</t>
  </si>
  <si>
    <t>NOM PRENOM :</t>
  </si>
  <si>
    <t>ADRESSE :</t>
  </si>
  <si>
    <t>CP :</t>
  </si>
  <si>
    <t>VILLE :</t>
  </si>
  <si>
    <t>TEL :</t>
  </si>
  <si>
    <t>EMAIL :</t>
  </si>
  <si>
    <t>CATEGORIE</t>
  </si>
  <si>
    <t>ANNEE NAISSANCE</t>
  </si>
  <si>
    <t>ESPOIR</t>
  </si>
  <si>
    <t>CADET</t>
  </si>
  <si>
    <t>MINIME</t>
  </si>
  <si>
    <t>BENJAMIN</t>
  </si>
  <si>
    <t>POUSSIN</t>
  </si>
  <si>
    <t>Age</t>
  </si>
  <si>
    <t>Veuillez s'il vous plaît remplir les cases blanches uniquement.
Les cases bleues se rempliront automatiquement.</t>
  </si>
  <si>
    <t>N° LICENCE
2013</t>
  </si>
  <si>
    <t>DATE CERTIFICAT MEDICAL</t>
  </si>
  <si>
    <t>Oxyjeunes 23 mars 2013 – Toulouse</t>
  </si>
  <si>
    <t>FICHE D’INSCRIPTION AU CHALLENGE OXYJEUNES 2013
Fichier à renvoyer par email à : oxyjeunes@ffessmpm.fr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</si>
</sst>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"/>
    <numFmt numFmtId="166" formatCode="00\.00\.00"/>
    <numFmt numFmtId="167" formatCode="[hh]:mm:ss.00"/>
    <numFmt numFmtId="168" formatCode="mm:ss.00"/>
    <numFmt numFmtId="169" formatCode="_-* #,##0.000\ _€_-;\-* #,##0.000\ _€_-;_-* &quot;-&quot;??\ _€_-;_-@_-"/>
    <numFmt numFmtId="170" formatCode="_-* #,##0.0000\ _€_-;\-* #,##0.0000\ _€_-;_-* &quot;-&quot;??\ _€_-;_-@_-"/>
    <numFmt numFmtId="171" formatCode="_-* #,##0.00000\ _€_-;\-* #,##0.00000\ _€_-;_-* &quot;-&quot;??\ _€_-;_-@_-"/>
    <numFmt numFmtId="172" formatCode="_-* #,##0.000000\ _€_-;\-* #,##0.000000\ _€_-;_-* &quot;-&quot;??\ _€_-;_-@_-"/>
    <numFmt numFmtId="173" formatCode="_-* #,##0.0000000\ _€_-;\-* #,##0.0000000\ _€_-;_-* &quot;-&quot;??\ _€_-;_-@_-"/>
    <numFmt numFmtId="174" formatCode="_-* #,##0.0000000\ _€_-;\-* #,##0.0000000\ _€_-;_-* &quot;-&quot;???????\ _€_-;_-@_-"/>
    <numFmt numFmtId="175" formatCode="yyyy"/>
    <numFmt numFmtId="176" formatCode="_-* #,##0.0\ _€_-;\-* #,##0.0\ _€_-;_-* &quot;-&quot;??\ _€_-;_-@_-"/>
    <numFmt numFmtId="177" formatCode="_-* #,##0\ _€_-;\-* #,##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6"/>
      <color indexed="62"/>
      <name val="Arial"/>
      <family val="2"/>
    </font>
    <font>
      <b/>
      <sz val="12"/>
      <color indexed="30"/>
      <name val="Arial"/>
      <family val="2"/>
    </font>
    <font>
      <b/>
      <sz val="20"/>
      <color indexed="3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8"/>
      <name val="Calibri"/>
      <family val="2"/>
    </font>
    <font>
      <b/>
      <sz val="14"/>
      <color indexed="3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1" fillId="26" borderId="3" applyNumberFormat="0" applyFont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5" fontId="2" fillId="32" borderId="10" xfId="49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5" fontId="2" fillId="32" borderId="10" xfId="49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0" fontId="10" fillId="32" borderId="10" xfId="0" applyFont="1" applyFill="1" applyBorder="1" applyAlignment="1">
      <alignment horizontal="right" vertical="center" wrapText="1" indent="2"/>
    </xf>
    <xf numFmtId="0" fontId="13" fillId="0" borderId="0" xfId="0" applyFont="1" applyAlignment="1" applyProtection="1">
      <alignment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177" fontId="3" fillId="0" borderId="10" xfId="47" applyNumberFormat="1" applyFont="1" applyBorder="1" applyAlignment="1" applyProtection="1">
      <alignment horizontal="center" vertical="center"/>
      <protection/>
    </xf>
    <xf numFmtId="0" fontId="17" fillId="32" borderId="10" xfId="0" applyFont="1" applyFill="1" applyBorder="1" applyAlignment="1" applyProtection="1">
      <alignment horizontal="center" vertical="center"/>
      <protection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49" fontId="9" fillId="0" borderId="13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49" fontId="9" fillId="0" borderId="15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  <protection locked="0"/>
    </xf>
    <xf numFmtId="49" fontId="3" fillId="0" borderId="15" xfId="0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left" vertical="center" wrapText="1" indent="6"/>
      <protection/>
    </xf>
    <xf numFmtId="0" fontId="0" fillId="0" borderId="18" xfId="0" applyBorder="1" applyAlignment="1">
      <alignment horizontal="left" vertical="center" indent="6"/>
    </xf>
    <xf numFmtId="0" fontId="0" fillId="0" borderId="19" xfId="0" applyBorder="1" applyAlignment="1">
      <alignment horizontal="left" vertical="center" indent="6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47625</xdr:rowOff>
    </xdr:from>
    <xdr:to>
      <xdr:col>0</xdr:col>
      <xdr:colOff>2743200</xdr:colOff>
      <xdr:row>2</xdr:row>
      <xdr:rowOff>742950</xdr:rowOff>
    </xdr:to>
    <xdr:pic>
      <xdr:nvPicPr>
        <xdr:cNvPr id="1" name="Image 1" descr="FFESSM PM petit forma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0"/>
          <a:ext cx="2657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104775</xdr:rowOff>
    </xdr:from>
    <xdr:to>
      <xdr:col>1</xdr:col>
      <xdr:colOff>314325</xdr:colOff>
      <xdr:row>1</xdr:row>
      <xdr:rowOff>228600</xdr:rowOff>
    </xdr:to>
    <xdr:pic>
      <xdr:nvPicPr>
        <xdr:cNvPr id="1" name="Image 1" descr="FFESSM PM petit forma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2371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showGridLines="0" tabSelected="1" zoomScalePageLayoutView="0" workbookViewId="0" topLeftCell="A1">
      <selection activeCell="B4" sqref="B4:C4"/>
    </sheetView>
  </sheetViews>
  <sheetFormatPr defaultColWidth="11.421875" defaultRowHeight="15"/>
  <cols>
    <col min="1" max="1" width="43.421875" style="1" customWidth="1"/>
    <col min="2" max="2" width="14.421875" style="1" customWidth="1"/>
    <col min="3" max="3" width="50.00390625" style="1" customWidth="1"/>
    <col min="4" max="16384" width="11.421875" style="1" customWidth="1"/>
  </cols>
  <sheetData>
    <row r="1" spans="1:3" ht="27" customHeight="1">
      <c r="A1" s="25" t="s">
        <v>29</v>
      </c>
      <c r="B1" s="25"/>
      <c r="C1" s="25"/>
    </row>
    <row r="2" spans="1:3" ht="29.25" customHeight="1">
      <c r="A2" s="22" t="s">
        <v>26</v>
      </c>
      <c r="B2" s="23"/>
      <c r="C2" s="24"/>
    </row>
    <row r="3" spans="1:3" ht="62.25" customHeight="1">
      <c r="A3" s="11"/>
      <c r="B3" s="26" t="s">
        <v>9</v>
      </c>
      <c r="C3" s="26"/>
    </row>
    <row r="4" spans="1:3" ht="19.5" customHeight="1">
      <c r="A4" s="12" t="s">
        <v>10</v>
      </c>
      <c r="B4" s="27"/>
      <c r="C4" s="28"/>
    </row>
    <row r="5" spans="1:3" ht="19.5" customHeight="1">
      <c r="A5" s="12" t="s">
        <v>11</v>
      </c>
      <c r="B5" s="27"/>
      <c r="C5" s="28"/>
    </row>
    <row r="6" spans="1:3" ht="19.5" customHeight="1">
      <c r="A6" s="12" t="s">
        <v>12</v>
      </c>
      <c r="B6" s="27"/>
      <c r="C6" s="28"/>
    </row>
    <row r="7" spans="1:3" ht="19.5" customHeight="1">
      <c r="A7" s="12" t="s">
        <v>13</v>
      </c>
      <c r="B7" s="27"/>
      <c r="C7" s="28"/>
    </row>
    <row r="8" spans="1:3" ht="19.5" customHeight="1">
      <c r="A8" s="12" t="s">
        <v>14</v>
      </c>
      <c r="B8" s="27"/>
      <c r="C8" s="28"/>
    </row>
    <row r="9" spans="1:3" ht="19.5" customHeight="1">
      <c r="A9" s="12" t="s">
        <v>15</v>
      </c>
      <c r="B9" s="27"/>
      <c r="C9" s="28"/>
    </row>
    <row r="10" spans="1:3" ht="19.5" customHeight="1">
      <c r="A10" s="12" t="s">
        <v>16</v>
      </c>
      <c r="B10" s="27"/>
      <c r="C10" s="28"/>
    </row>
    <row r="11" spans="1:3" ht="19.5" customHeight="1">
      <c r="A11" s="12" t="s">
        <v>17</v>
      </c>
      <c r="B11" s="27"/>
      <c r="C11" s="28"/>
    </row>
    <row r="12" ht="12" customHeight="1"/>
    <row r="13" spans="1:3" ht="36.75" customHeight="1">
      <c r="A13" s="29" t="s">
        <v>8</v>
      </c>
      <c r="B13" s="29"/>
      <c r="C13" s="30"/>
    </row>
    <row r="14" spans="1:3" ht="19.5" customHeight="1">
      <c r="A14" s="7" t="s">
        <v>7</v>
      </c>
      <c r="B14" s="3">
        <v>0</v>
      </c>
      <c r="C14" s="2">
        <f>B14*15</f>
        <v>0</v>
      </c>
    </row>
    <row r="15" spans="1:3" ht="19.5" customHeight="1">
      <c r="A15" s="7" t="s">
        <v>6</v>
      </c>
      <c r="B15" s="3">
        <v>0</v>
      </c>
      <c r="C15" s="2">
        <f>B15*15</f>
        <v>0</v>
      </c>
    </row>
    <row r="16" spans="1:3" ht="19.5" customHeight="1">
      <c r="A16" s="8"/>
      <c r="B16" s="9" t="s">
        <v>5</v>
      </c>
      <c r="C16" s="10">
        <f>SUM(C14:C15)</f>
        <v>0</v>
      </c>
    </row>
  </sheetData>
  <sheetProtection password="DE1D" sheet="1" objects="1" scenarios="1" selectLockedCells="1"/>
  <mergeCells count="12">
    <mergeCell ref="B10:C10"/>
    <mergeCell ref="B11:C11"/>
    <mergeCell ref="A2:C2"/>
    <mergeCell ref="A1:C1"/>
    <mergeCell ref="B3:C3"/>
    <mergeCell ref="B4:C4"/>
    <mergeCell ref="A13:C13"/>
    <mergeCell ref="B5:C5"/>
    <mergeCell ref="B6:C6"/>
    <mergeCell ref="B7:C7"/>
    <mergeCell ref="B8:C8"/>
    <mergeCell ref="B9:C9"/>
  </mergeCells>
  <dataValidations count="2">
    <dataValidation type="textLength" operator="equal" allowBlank="1" showInputMessage="1" showErrorMessage="1" errorTitle="ATTENTION" error="Votre numéro de club doit comporter 8 caractères sans espace !" sqref="B4:C4">
      <formula1>8</formula1>
    </dataValidation>
    <dataValidation type="whole" allowBlank="1" showInputMessage="1" showErrorMessage="1" errorTitle="ATTENTION" error="Vous devez entrer un nombre entre 1 et 99 !" sqref="B14:B15">
      <formula1>0</formula1>
      <formula2>99</formula2>
    </dataValidation>
  </dataValidations>
  <printOptions horizontalCentered="1"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PageLayoutView="0" workbookViewId="0" topLeftCell="A1">
      <pane ySplit="3" topLeftCell="A4" activePane="bottomLeft" state="frozen"/>
      <selection pane="topLeft" activeCell="E11" sqref="E11"/>
      <selection pane="bottomLeft" activeCell="D18" sqref="D18"/>
    </sheetView>
  </sheetViews>
  <sheetFormatPr defaultColWidth="11.421875" defaultRowHeight="15"/>
  <cols>
    <col min="1" max="1" width="31.421875" style="6" customWidth="1"/>
    <col min="2" max="2" width="24.00390625" style="6" customWidth="1"/>
    <col min="3" max="3" width="29.421875" style="6" customWidth="1"/>
    <col min="4" max="4" width="20.00390625" style="6" customWidth="1"/>
    <col min="5" max="5" width="9.28125" style="6" bestFit="1" customWidth="1"/>
    <col min="6" max="6" width="16.28125" style="6" customWidth="1"/>
    <col min="7" max="7" width="20.28125" style="6" customWidth="1"/>
    <col min="8" max="8" width="19.00390625" style="6" customWidth="1"/>
    <col min="9" max="16384" width="11.421875" style="6" customWidth="1"/>
  </cols>
  <sheetData>
    <row r="1" spans="1:8" ht="39" customHeight="1">
      <c r="A1" s="20"/>
      <c r="B1" s="31" t="s">
        <v>30</v>
      </c>
      <c r="C1" s="31"/>
      <c r="D1" s="31"/>
      <c r="E1" s="31"/>
      <c r="F1" s="31"/>
      <c r="G1" s="31"/>
      <c r="H1" s="32"/>
    </row>
    <row r="2" spans="1:8" ht="31.5" customHeight="1">
      <c r="A2" s="21"/>
      <c r="B2" s="33" t="s">
        <v>26</v>
      </c>
      <c r="C2" s="34"/>
      <c r="D2" s="34"/>
      <c r="E2" s="34"/>
      <c r="F2" s="34"/>
      <c r="G2" s="34"/>
      <c r="H2" s="35"/>
    </row>
    <row r="3" spans="1:8" s="13" customFormat="1" ht="63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27</v>
      </c>
      <c r="G3" s="9" t="s">
        <v>28</v>
      </c>
      <c r="H3" s="9" t="s">
        <v>18</v>
      </c>
    </row>
    <row r="4" spans="1:8" ht="15.75">
      <c r="A4" s="19">
        <f>IF(B4="","",RENSEIGNEMENTS!$B$5)</f>
      </c>
      <c r="B4" s="4"/>
      <c r="C4" s="4"/>
      <c r="D4" s="5"/>
      <c r="E4" s="3"/>
      <c r="F4" s="4"/>
      <c r="G4" s="5"/>
      <c r="H4" s="18">
        <f>IF(D4="","",LOOKUP(YEAR(D4),CATEGORIES!$A$2:$A$12,CATEGORIES!$C$2:$C$12))</f>
      </c>
    </row>
    <row r="5" spans="1:8" ht="15.75">
      <c r="A5" s="19">
        <f>IF(B5="","",RENSEIGNEMENTS!$B$5)</f>
      </c>
      <c r="B5" s="4"/>
      <c r="C5" s="4"/>
      <c r="D5" s="5"/>
      <c r="E5" s="3"/>
      <c r="F5" s="4"/>
      <c r="G5" s="5"/>
      <c r="H5" s="18">
        <f>IF(D5="","",LOOKUP(YEAR(D5),CATEGORIES!$A$2:$A$12,CATEGORIES!$C$2:$C$12))</f>
      </c>
    </row>
    <row r="6" spans="1:8" ht="15.75">
      <c r="A6" s="19">
        <f>IF(B6="","",RENSEIGNEMENTS!$B$5)</f>
      </c>
      <c r="B6" s="4"/>
      <c r="C6" s="4"/>
      <c r="D6" s="5"/>
      <c r="E6" s="3"/>
      <c r="F6" s="4"/>
      <c r="G6" s="5"/>
      <c r="H6" s="18">
        <f>IF(D6="","",LOOKUP(YEAR(D6),CATEGORIES!$A$2:$A$12,CATEGORIES!$C$2:$C$12))</f>
      </c>
    </row>
    <row r="7" spans="1:8" ht="15.75">
      <c r="A7" s="19">
        <f>IF(B7="","",RENSEIGNEMENTS!$B$5)</f>
      </c>
      <c r="B7" s="4"/>
      <c r="C7" s="4"/>
      <c r="D7" s="5"/>
      <c r="E7" s="3"/>
      <c r="F7" s="4"/>
      <c r="G7" s="5"/>
      <c r="H7" s="18">
        <f>IF(D7="","",LOOKUP(YEAR(D7),CATEGORIES!$A$2:$A$12,CATEGORIES!$C$2:$C$12))</f>
      </c>
    </row>
    <row r="8" spans="1:8" ht="15.75">
      <c r="A8" s="19">
        <f>IF(B8="","",RENSEIGNEMENTS!$B$5)</f>
      </c>
      <c r="B8" s="4"/>
      <c r="C8" s="4"/>
      <c r="D8" s="5"/>
      <c r="E8" s="3"/>
      <c r="F8" s="4"/>
      <c r="G8" s="5"/>
      <c r="H8" s="18">
        <f>IF(D8="","",LOOKUP(YEAR(D8),CATEGORIES!$A$2:$A$12,CATEGORIES!$C$2:$C$12))</f>
      </c>
    </row>
    <row r="9" spans="1:8" ht="15.75">
      <c r="A9" s="19">
        <f>IF(B9="","",RENSEIGNEMENTS!$B$5)</f>
      </c>
      <c r="B9" s="4"/>
      <c r="C9" s="4"/>
      <c r="D9" s="5"/>
      <c r="E9" s="3"/>
      <c r="F9" s="4"/>
      <c r="G9" s="5"/>
      <c r="H9" s="18">
        <f>IF(D9="","",LOOKUP(YEAR(D9),CATEGORIES!$A$2:$A$12,CATEGORIES!$C$2:$C$12))</f>
      </c>
    </row>
    <row r="10" spans="1:8" ht="15.75">
      <c r="A10" s="19">
        <f>IF(B10="","",RENSEIGNEMENTS!$B$5)</f>
      </c>
      <c r="B10" s="4"/>
      <c r="C10" s="4"/>
      <c r="D10" s="5"/>
      <c r="E10" s="3"/>
      <c r="F10" s="4"/>
      <c r="G10" s="5"/>
      <c r="H10" s="18">
        <f>IF(D10="","",LOOKUP(YEAR(D10),CATEGORIES!$A$2:$A$12,CATEGORIES!$C$2:$C$12))</f>
      </c>
    </row>
    <row r="11" spans="1:8" ht="15.75">
      <c r="A11" s="19">
        <f>IF(B11="","",RENSEIGNEMENTS!$B$5)</f>
      </c>
      <c r="B11" s="4"/>
      <c r="C11" s="4"/>
      <c r="D11" s="5"/>
      <c r="E11" s="3"/>
      <c r="F11" s="4"/>
      <c r="G11" s="5"/>
      <c r="H11" s="18">
        <f>IF(D11="","",LOOKUP(YEAR(D11),CATEGORIES!$A$2:$A$12,CATEGORIES!$C$2:$C$12))</f>
      </c>
    </row>
    <row r="12" spans="1:8" ht="15.75">
      <c r="A12" s="19">
        <f>IF(B12="","",RENSEIGNEMENTS!$B$5)</f>
      </c>
      <c r="B12" s="4"/>
      <c r="C12" s="4"/>
      <c r="D12" s="5"/>
      <c r="E12" s="3"/>
      <c r="F12" s="4"/>
      <c r="G12" s="5"/>
      <c r="H12" s="18">
        <f>IF(D12="","",LOOKUP(YEAR(D12),CATEGORIES!$A$2:$A$12,CATEGORIES!$C$2:$C$12))</f>
      </c>
    </row>
    <row r="13" spans="1:8" ht="15.75">
      <c r="A13" s="19">
        <f>IF(B13="","",RENSEIGNEMENTS!$B$5)</f>
      </c>
      <c r="B13" s="4"/>
      <c r="C13" s="4"/>
      <c r="D13" s="5"/>
      <c r="E13" s="3"/>
      <c r="F13" s="4"/>
      <c r="G13" s="5"/>
      <c r="H13" s="18">
        <f>IF(D13="","",LOOKUP(YEAR(D13),CATEGORIES!$A$2:$A$12,CATEGORIES!$C$2:$C$12))</f>
      </c>
    </row>
    <row r="14" spans="1:8" ht="15.75">
      <c r="A14" s="19">
        <f>IF(B14="","",RENSEIGNEMENTS!$B$5)</f>
      </c>
      <c r="B14" s="4"/>
      <c r="C14" s="4"/>
      <c r="D14" s="5"/>
      <c r="E14" s="3"/>
      <c r="F14" s="4"/>
      <c r="G14" s="5"/>
      <c r="H14" s="18">
        <f>IF(D14="","",LOOKUP(YEAR(D14),CATEGORIES!$A$2:$A$12,CATEGORIES!$C$2:$C$12))</f>
      </c>
    </row>
    <row r="15" spans="1:8" ht="15.75">
      <c r="A15" s="19">
        <f>IF(B15="","",RENSEIGNEMENTS!$B$5)</f>
      </c>
      <c r="B15" s="4"/>
      <c r="C15" s="4"/>
      <c r="D15" s="5"/>
      <c r="E15" s="3"/>
      <c r="F15" s="4"/>
      <c r="G15" s="5"/>
      <c r="H15" s="18">
        <f>IF(D15="","",LOOKUP(YEAR(D15),CATEGORIES!$A$2:$A$12,CATEGORIES!$C$2:$C$12))</f>
      </c>
    </row>
    <row r="16" spans="1:8" ht="15.75">
      <c r="A16" s="19">
        <f>IF(B16="","",RENSEIGNEMENTS!$B$5)</f>
      </c>
      <c r="B16" s="4"/>
      <c r="C16" s="4"/>
      <c r="D16" s="5"/>
      <c r="E16" s="3"/>
      <c r="F16" s="4"/>
      <c r="G16" s="5"/>
      <c r="H16" s="18">
        <f>IF(D16="","",LOOKUP(YEAR(D16),CATEGORIES!$A$2:$A$12,CATEGORIES!$C$2:$C$12))</f>
      </c>
    </row>
    <row r="17" spans="1:8" ht="15.75">
      <c r="A17" s="19">
        <f>IF(B17="","",RENSEIGNEMENTS!$B$5)</f>
      </c>
      <c r="B17" s="4"/>
      <c r="C17" s="4"/>
      <c r="D17" s="5"/>
      <c r="E17" s="3"/>
      <c r="F17" s="4"/>
      <c r="G17" s="5"/>
      <c r="H17" s="18">
        <f>IF(D17="","",LOOKUP(YEAR(D17),CATEGORIES!$A$2:$A$12,CATEGORIES!$C$2:$C$12))</f>
      </c>
    </row>
    <row r="18" spans="1:8" ht="15.75">
      <c r="A18" s="19">
        <f>IF(B18="","",RENSEIGNEMENTS!$B$5)</f>
      </c>
      <c r="B18" s="4"/>
      <c r="C18" s="4"/>
      <c r="D18" s="5"/>
      <c r="E18" s="3"/>
      <c r="F18" s="4"/>
      <c r="G18" s="5"/>
      <c r="H18" s="18">
        <f>IF(D18="","",LOOKUP(YEAR(D18),CATEGORIES!$A$2:$A$12,CATEGORIES!$C$2:$C$12))</f>
      </c>
    </row>
    <row r="19" spans="1:8" ht="15.75">
      <c r="A19" s="19">
        <f>IF(B19="","",RENSEIGNEMENTS!$B$5)</f>
      </c>
      <c r="B19" s="4"/>
      <c r="C19" s="4"/>
      <c r="D19" s="5"/>
      <c r="E19" s="3"/>
      <c r="F19" s="4"/>
      <c r="G19" s="5"/>
      <c r="H19" s="18">
        <f>IF(D19="","",LOOKUP(YEAR(D19),CATEGORIES!$A$2:$A$12,CATEGORIES!$C$2:$C$12))</f>
      </c>
    </row>
    <row r="20" spans="1:8" ht="15.75">
      <c r="A20" s="19">
        <f>IF(B20="","",RENSEIGNEMENTS!$B$5)</f>
      </c>
      <c r="B20" s="4"/>
      <c r="C20" s="4"/>
      <c r="D20" s="5"/>
      <c r="E20" s="3"/>
      <c r="F20" s="4"/>
      <c r="G20" s="5"/>
      <c r="H20" s="18">
        <f>IF(D20="","",LOOKUP(YEAR(D20),CATEGORIES!$A$2:$A$12,CATEGORIES!$C$2:$C$12))</f>
      </c>
    </row>
    <row r="21" spans="1:8" ht="15.75">
      <c r="A21" s="19">
        <f>IF(B21="","",RENSEIGNEMENTS!$B$5)</f>
      </c>
      <c r="B21" s="4"/>
      <c r="C21" s="4"/>
      <c r="D21" s="5"/>
      <c r="E21" s="3"/>
      <c r="F21" s="4"/>
      <c r="G21" s="5"/>
      <c r="H21" s="18">
        <f>IF(D21="","",LOOKUP(YEAR(D21),CATEGORIES!$A$2:$A$12,CATEGORIES!$C$2:$C$12))</f>
      </c>
    </row>
    <row r="22" spans="1:8" ht="15.75">
      <c r="A22" s="19">
        <f>IF(B22="","",RENSEIGNEMENTS!$B$5)</f>
      </c>
      <c r="B22" s="4"/>
      <c r="C22" s="4"/>
      <c r="D22" s="5"/>
      <c r="E22" s="3"/>
      <c r="F22" s="4"/>
      <c r="G22" s="5"/>
      <c r="H22" s="18">
        <f>IF(D22="","",LOOKUP(YEAR(D22),CATEGORIES!$A$2:$A$12,CATEGORIES!$C$2:$C$12))</f>
      </c>
    </row>
    <row r="23" spans="1:8" ht="15.75">
      <c r="A23" s="19">
        <f>IF(B23="","",RENSEIGNEMENTS!$B$5)</f>
      </c>
      <c r="B23" s="4"/>
      <c r="C23" s="4"/>
      <c r="D23" s="5"/>
      <c r="E23" s="3"/>
      <c r="F23" s="4"/>
      <c r="G23" s="5"/>
      <c r="H23" s="18">
        <f>IF(D23="","",LOOKUP(YEAR(D23),CATEGORIES!$A$2:$A$12,CATEGORIES!$C$2:$C$12))</f>
      </c>
    </row>
    <row r="24" spans="1:8" ht="15.75">
      <c r="A24" s="19">
        <f>IF(B24="","",RENSEIGNEMENTS!$B$5)</f>
      </c>
      <c r="B24" s="4"/>
      <c r="C24" s="4"/>
      <c r="D24" s="5"/>
      <c r="E24" s="3"/>
      <c r="F24" s="4"/>
      <c r="G24" s="5"/>
      <c r="H24" s="18">
        <f>IF(D24="","",LOOKUP(YEAR(D24),CATEGORIES!$A$2:$A$12,CATEGORIES!$C$2:$C$12))</f>
      </c>
    </row>
    <row r="25" spans="1:8" ht="15.75">
      <c r="A25" s="19">
        <f>IF(B25="","",RENSEIGNEMENTS!$B$5)</f>
      </c>
      <c r="B25" s="4"/>
      <c r="C25" s="4"/>
      <c r="D25" s="5"/>
      <c r="E25" s="3"/>
      <c r="F25" s="4"/>
      <c r="G25" s="5"/>
      <c r="H25" s="18">
        <f>IF(D25="","",LOOKUP(YEAR(D25),CATEGORIES!$A$2:$A$12,CATEGORIES!$C$2:$C$12))</f>
      </c>
    </row>
    <row r="26" spans="1:8" ht="15.75">
      <c r="A26" s="19">
        <f>IF(B26="","",RENSEIGNEMENTS!$B$5)</f>
      </c>
      <c r="B26" s="4"/>
      <c r="C26" s="4"/>
      <c r="D26" s="5"/>
      <c r="E26" s="3"/>
      <c r="F26" s="4"/>
      <c r="G26" s="5"/>
      <c r="H26" s="18">
        <f>IF(D26="","",LOOKUP(YEAR(D26),CATEGORIES!$A$2:$A$12,CATEGORIES!$C$2:$C$12))</f>
      </c>
    </row>
    <row r="27" spans="1:8" ht="15.75">
      <c r="A27" s="19">
        <f>IF(B27="","",RENSEIGNEMENTS!$B$5)</f>
      </c>
      <c r="B27" s="4"/>
      <c r="C27" s="4"/>
      <c r="D27" s="5"/>
      <c r="E27" s="3"/>
      <c r="F27" s="4"/>
      <c r="G27" s="5"/>
      <c r="H27" s="18">
        <f>IF(D27="","",LOOKUP(YEAR(D27),CATEGORIES!$A$2:$A$12,CATEGORIES!$C$2:$C$12))</f>
      </c>
    </row>
    <row r="28" spans="1:8" ht="15.75">
      <c r="A28" s="19">
        <f>IF(B28="","",RENSEIGNEMENTS!$B$5)</f>
      </c>
      <c r="B28" s="4"/>
      <c r="C28" s="4"/>
      <c r="D28" s="5"/>
      <c r="E28" s="3"/>
      <c r="F28" s="4"/>
      <c r="G28" s="5"/>
      <c r="H28" s="18">
        <f>IF(D28="","",LOOKUP(YEAR(D28),CATEGORIES!$A$2:$A$12,CATEGORIES!$C$2:$C$12))</f>
      </c>
    </row>
    <row r="29" spans="1:8" ht="15.75">
      <c r="A29" s="19">
        <f>IF(B29="","",RENSEIGNEMENTS!$B$5)</f>
      </c>
      <c r="B29" s="4"/>
      <c r="C29" s="4"/>
      <c r="D29" s="5"/>
      <c r="E29" s="3"/>
      <c r="F29" s="4"/>
      <c r="G29" s="5"/>
      <c r="H29" s="18">
        <f>IF(D29="","",LOOKUP(YEAR(D29),CATEGORIES!$A$2:$A$12,CATEGORIES!$C$2:$C$12))</f>
      </c>
    </row>
    <row r="30" spans="1:8" ht="15.75">
      <c r="A30" s="19">
        <f>IF(B30="","",RENSEIGNEMENTS!$B$5)</f>
      </c>
      <c r="B30" s="4"/>
      <c r="C30" s="4"/>
      <c r="D30" s="5"/>
      <c r="E30" s="3"/>
      <c r="F30" s="4"/>
      <c r="G30" s="5"/>
      <c r="H30" s="18">
        <f>IF(D30="","",LOOKUP(YEAR(D30),CATEGORIES!$A$2:$A$12,CATEGORIES!$C$2:$C$12))</f>
      </c>
    </row>
    <row r="31" spans="1:8" ht="15.75">
      <c r="A31" s="19">
        <f>IF(B31="","",RENSEIGNEMENTS!$B$5)</f>
      </c>
      <c r="B31" s="4"/>
      <c r="C31" s="4"/>
      <c r="D31" s="5"/>
      <c r="E31" s="3"/>
      <c r="F31" s="4"/>
      <c r="G31" s="5"/>
      <c r="H31" s="18">
        <f>IF(D31="","",LOOKUP(YEAR(D31),CATEGORIES!$A$2:$A$12,CATEGORIES!$C$2:$C$12))</f>
      </c>
    </row>
  </sheetData>
  <sheetProtection password="DE1D" sheet="1" selectLockedCells="1"/>
  <mergeCells count="2">
    <mergeCell ref="B1:H1"/>
    <mergeCell ref="B2:H2"/>
  </mergeCells>
  <dataValidations count="4">
    <dataValidation type="list" allowBlank="1" showInputMessage="1" showErrorMessage="1" errorTitle="Erreur" error="Vous devez choisi F ou M." sqref="E4:E31">
      <formula1>"F,M"</formula1>
    </dataValidation>
    <dataValidation type="date" allowBlank="1" showInputMessage="1" showErrorMessage="1" sqref="G14:G31">
      <formula1>34335</formula1>
      <formula2>38352</formula2>
    </dataValidation>
    <dataValidation type="textLength" operator="lessThanOrEqual" allowBlank="1" showInputMessage="1" showErrorMessage="1" sqref="A14:C31 A4:B13 G4:G13">
      <formula1>50</formula1>
    </dataValidation>
    <dataValidation type="date" allowBlank="1" showInputMessage="1" showErrorMessage="1" errorTitle="Erreur de saisie !" error="La date de naissance doit être comprise entre le 01/01/1995 et le 31/12/2005." sqref="D4:D31">
      <formula1>34700</formula1>
      <formula2>38717</formula2>
    </dataValidation>
  </dataValidations>
  <printOptions horizontalCentered="1"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6" r:id="rId2"/>
  <headerFooter>
    <oddHeader>&amp;R&amp;D</oddHeader>
    <oddFooter>&amp;C&amp;10Page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PageLayoutView="0" workbookViewId="0" topLeftCell="A1">
      <selection activeCell="A9" sqref="A9"/>
    </sheetView>
  </sheetViews>
  <sheetFormatPr defaultColWidth="11.421875" defaultRowHeight="22.5" customHeight="1"/>
  <cols>
    <col min="1" max="1" width="28.8515625" style="16" customWidth="1"/>
    <col min="2" max="2" width="14.8515625" style="16" customWidth="1"/>
    <col min="3" max="3" width="20.7109375" style="16" customWidth="1"/>
    <col min="4" max="4" width="11.421875" style="16" customWidth="1"/>
    <col min="5" max="5" width="50.8515625" style="16" customWidth="1"/>
    <col min="6" max="16384" width="11.421875" style="16" customWidth="1"/>
  </cols>
  <sheetData>
    <row r="1" spans="1:3" ht="15.75">
      <c r="A1" s="9" t="s">
        <v>19</v>
      </c>
      <c r="B1" s="9" t="s">
        <v>25</v>
      </c>
      <c r="C1" s="9" t="s">
        <v>18</v>
      </c>
    </row>
    <row r="2" spans="1:3" ht="15.75">
      <c r="A2" s="14">
        <v>1995</v>
      </c>
      <c r="B2" s="17">
        <v>18</v>
      </c>
      <c r="C2" s="15" t="s">
        <v>20</v>
      </c>
    </row>
    <row r="3" spans="1:3" ht="15.75">
      <c r="A3" s="14">
        <v>1996</v>
      </c>
      <c r="B3" s="17">
        <v>17</v>
      </c>
      <c r="C3" s="15" t="s">
        <v>21</v>
      </c>
    </row>
    <row r="4" spans="1:3" ht="15.75">
      <c r="A4" s="14">
        <v>1997</v>
      </c>
      <c r="B4" s="17">
        <v>16</v>
      </c>
      <c r="C4" s="15" t="s">
        <v>21</v>
      </c>
    </row>
    <row r="5" spans="1:3" ht="15.75">
      <c r="A5" s="14">
        <v>1998</v>
      </c>
      <c r="B5" s="17">
        <v>15</v>
      </c>
      <c r="C5" s="15" t="s">
        <v>22</v>
      </c>
    </row>
    <row r="6" spans="1:3" ht="15.75">
      <c r="A6" s="14">
        <v>1999</v>
      </c>
      <c r="B6" s="17">
        <v>14</v>
      </c>
      <c r="C6" s="15" t="s">
        <v>22</v>
      </c>
    </row>
    <row r="7" spans="1:3" ht="15.75">
      <c r="A7" s="14">
        <v>2000</v>
      </c>
      <c r="B7" s="17">
        <v>13</v>
      </c>
      <c r="C7" s="15" t="s">
        <v>23</v>
      </c>
    </row>
    <row r="8" spans="1:3" ht="15.75">
      <c r="A8" s="14">
        <v>2001</v>
      </c>
      <c r="B8" s="17">
        <v>12</v>
      </c>
      <c r="C8" s="15" t="s">
        <v>23</v>
      </c>
    </row>
    <row r="9" spans="1:3" ht="15.75">
      <c r="A9" s="14">
        <v>2002</v>
      </c>
      <c r="B9" s="17">
        <v>11</v>
      </c>
      <c r="C9" s="15" t="s">
        <v>24</v>
      </c>
    </row>
    <row r="10" spans="1:3" ht="15.75">
      <c r="A10" s="14">
        <v>2003</v>
      </c>
      <c r="B10" s="17">
        <v>10</v>
      </c>
      <c r="C10" s="15" t="s">
        <v>24</v>
      </c>
    </row>
    <row r="11" spans="1:3" ht="15.75">
      <c r="A11" s="14">
        <v>2004</v>
      </c>
      <c r="B11" s="17">
        <v>9</v>
      </c>
      <c r="C11" s="15" t="s">
        <v>24</v>
      </c>
    </row>
    <row r="12" spans="1:3" ht="15.75">
      <c r="A12" s="14">
        <v>2005</v>
      </c>
      <c r="B12" s="17">
        <v>8</v>
      </c>
      <c r="C12" s="15" t="s">
        <v>24</v>
      </c>
    </row>
  </sheetData>
  <sheetProtection password="DE1D"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stéphanie</cp:lastModifiedBy>
  <cp:lastPrinted>2012-01-05T14:38:13Z</cp:lastPrinted>
  <dcterms:created xsi:type="dcterms:W3CDTF">2010-02-24T11:02:28Z</dcterms:created>
  <dcterms:modified xsi:type="dcterms:W3CDTF">2013-01-22T09:58:48Z</dcterms:modified>
  <cp:category/>
  <cp:version/>
  <cp:contentType/>
  <cp:contentStatus/>
</cp:coreProperties>
</file>